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<sst xmlns="http://schemas.openxmlformats.org/spreadsheetml/2006/main" count="29" uniqueCount="29">
  <si>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 kg/10a</t>
  </si>
  <si>
    <t>x m^2</t>
  </si>
  <si>
    <t>N %</t>
  </si>
  <si>
    <t>Ans. g</t>
  </si>
  <si>
    <t>セラコートワンM</t>
  </si>
  <si>
    <t>合計</t>
  </si>
  <si>
    <t>例</t>
  </si>
  <si>
    <t>肥料名：セラコートワンM</t>
  </si>
  <si>
    <t>硫安</t>
  </si>
  <si>
    <t>例は、セラコートワンMと硫安で投入窒素量が7kg/10aとなるように設定した場合の施肥量です。</t>
  </si>
  <si>
    <t>P %</t>
  </si>
  <si>
    <t>K %</t>
  </si>
  <si>
    <t>P kg/10a</t>
  </si>
  <si>
    <t>K kg/10a</t>
  </si>
  <si>
    <t>その場合、各肥料の窒素投入量（項目番号[2]）の合計が目標値となるよう、各肥料の投入窒素量を設定してください。</t>
  </si>
  <si>
    <t>[1] N% はその肥料の窒素成分含有％です。</t>
  </si>
  <si>
    <t>肥料名</t>
  </si>
  <si>
    <t>窒素投入量から施肥量を求める計算シート（例題入り）</t>
  </si>
  <si>
    <t>[2] Nkg/10a は10a当たりに投入する窒素成分量kgです。肥料の量ではありません。</t>
  </si>
  <si>
    <t>[3] x m^2 は栽培面積m^2です。</t>
  </si>
  <si>
    <t>窒素含有量：15％ → [1]は15</t>
  </si>
  <si>
    <t>10a当たり窒素投入目標は5kg → [2]は5</t>
  </si>
  <si>
    <t>栽培面積は0.1m^2のプランター → [3]は0.1</t>
  </si>
  <si>
    <t>[4]の3.3gが施肥量</t>
  </si>
  <si>
    <t>余談機能</t>
  </si>
  <si>
    <t>当然ですが、液肥の場合はgをml（cc）に読み替えることで対応できます。</t>
  </si>
  <si>
    <t>複数の肥料を混合または分肥する場合への対応として、最大5種類の肥料まで窒素投入量を加算できます。[2]の合計欄（黄色）</t>
  </si>
  <si>
    <t>[1][2][3]を入力すると[4] Ans. g が算出されます（水色）。その肥料をその面積に処理する重量gです。</t>
  </si>
  <si>
    <t>項目番号[5]にリン酸(P)、[6]にカリ(K)の含有％を入れると、それぞれ10aあたり何kgのリン酸とカリが投入されるかが表示されます（水色）。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</si>
</sst>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176" fontId="0" fillId="3" borderId="16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/>
    </xf>
    <xf numFmtId="0" fontId="0" fillId="5" borderId="3" xfId="0" applyFill="1" applyBorder="1" applyAlignment="1">
      <alignment/>
    </xf>
    <xf numFmtId="177" fontId="0" fillId="5" borderId="13" xfId="0" applyNumberFormat="1" applyFill="1" applyBorder="1" applyAlignment="1">
      <alignment/>
    </xf>
    <xf numFmtId="177" fontId="0" fillId="5" borderId="14" xfId="0" applyNumberForma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3" width="9.00390625" style="0" customWidth="1"/>
  </cols>
  <sheetData>
    <row r="1" ht="13.5">
      <c r="B1" t="s">
        <v>17</v>
      </c>
    </row>
    <row r="2" ht="14.25" thickBot="1"/>
    <row r="3" spans="2:10" ht="13.5">
      <c r="B3" s="12"/>
      <c r="C3" s="29">
        <v>1</v>
      </c>
      <c r="D3" s="30">
        <v>2</v>
      </c>
      <c r="E3" s="30">
        <v>3</v>
      </c>
      <c r="F3" s="31">
        <v>4</v>
      </c>
      <c r="G3" s="7">
        <v>5</v>
      </c>
      <c r="H3" s="8">
        <v>6</v>
      </c>
      <c r="I3" s="1"/>
      <c r="J3" s="1"/>
    </row>
    <row r="4" spans="2:10" ht="13.5">
      <c r="B4" s="13" t="s">
        <v>16</v>
      </c>
      <c r="C4" s="10" t="s">
        <v>2</v>
      </c>
      <c r="D4" s="4" t="s">
        <v>0</v>
      </c>
      <c r="E4" s="4" t="s">
        <v>1</v>
      </c>
      <c r="F4" s="9" t="s">
        <v>3</v>
      </c>
      <c r="G4" s="4" t="s">
        <v>10</v>
      </c>
      <c r="H4" s="5" t="s">
        <v>11</v>
      </c>
      <c r="I4" s="6" t="s">
        <v>12</v>
      </c>
      <c r="J4" s="6" t="s">
        <v>13</v>
      </c>
    </row>
    <row r="5" spans="2:10" ht="13.5">
      <c r="B5" s="14"/>
      <c r="C5" s="11"/>
      <c r="D5" s="3"/>
      <c r="E5" s="16"/>
      <c r="F5" s="27" t="e">
        <f>D5/(C5/100)*E5</f>
        <v>#DIV/0!</v>
      </c>
      <c r="G5" s="11"/>
      <c r="H5" s="3"/>
      <c r="I5" s="26" t="e">
        <f>D5*G5/C5</f>
        <v>#DIV/0!</v>
      </c>
      <c r="J5" s="26" t="e">
        <f>D5*H5/C5</f>
        <v>#DIV/0!</v>
      </c>
    </row>
    <row r="6" spans="2:10" ht="13.5">
      <c r="B6" s="14"/>
      <c r="C6" s="11"/>
      <c r="D6" s="3"/>
      <c r="E6" s="22"/>
      <c r="F6" s="27" t="e">
        <f>D6/(C6/100)*E6</f>
        <v>#DIV/0!</v>
      </c>
      <c r="G6" s="11"/>
      <c r="H6" s="3"/>
      <c r="I6" s="26" t="e">
        <f>D6*G6/C6</f>
        <v>#DIV/0!</v>
      </c>
      <c r="J6" s="26" t="e">
        <f>D6*H6/C6</f>
        <v>#DIV/0!</v>
      </c>
    </row>
    <row r="7" spans="2:10" ht="13.5">
      <c r="B7" s="14"/>
      <c r="C7" s="11"/>
      <c r="D7" s="3"/>
      <c r="E7" s="22"/>
      <c r="F7" s="27" t="e">
        <f>D7/(C7/100)*E7</f>
        <v>#DIV/0!</v>
      </c>
      <c r="G7" s="11"/>
      <c r="H7" s="3"/>
      <c r="I7" s="26" t="e">
        <f>D7*G7/C7</f>
        <v>#DIV/0!</v>
      </c>
      <c r="J7" s="26" t="e">
        <f>D7*H7/C7</f>
        <v>#DIV/0!</v>
      </c>
    </row>
    <row r="8" spans="2:10" ht="13.5">
      <c r="B8" s="14" t="s">
        <v>8</v>
      </c>
      <c r="C8" s="11">
        <v>21</v>
      </c>
      <c r="D8" s="3">
        <v>2</v>
      </c>
      <c r="E8" s="22">
        <v>0.1</v>
      </c>
      <c r="F8" s="27">
        <f>D8/(C8/100)*E8</f>
        <v>0.9523809523809524</v>
      </c>
      <c r="G8" s="11">
        <v>0</v>
      </c>
      <c r="H8" s="3">
        <v>0</v>
      </c>
      <c r="I8" s="26">
        <f>D8*G8/C8</f>
        <v>0</v>
      </c>
      <c r="J8" s="26">
        <f>D8*H8/C8</f>
        <v>0</v>
      </c>
    </row>
    <row r="9" spans="2:10" ht="14.25" thickBot="1">
      <c r="B9" s="15" t="s">
        <v>4</v>
      </c>
      <c r="C9" s="1">
        <v>15</v>
      </c>
      <c r="D9" s="2">
        <v>5</v>
      </c>
      <c r="E9" s="23">
        <v>0.1</v>
      </c>
      <c r="F9" s="28">
        <f>D9/(C9/100)*E9</f>
        <v>3.333333333333334</v>
      </c>
      <c r="G9" s="11">
        <v>15</v>
      </c>
      <c r="H9" s="3">
        <v>15</v>
      </c>
      <c r="I9" s="26">
        <f>D9*G9/C9</f>
        <v>5</v>
      </c>
      <c r="J9" s="26">
        <f>D9*H9/C9</f>
        <v>5</v>
      </c>
    </row>
    <row r="10" spans="2:10" ht="14.25" thickBot="1">
      <c r="B10" s="17" t="s">
        <v>5</v>
      </c>
      <c r="C10" s="18"/>
      <c r="D10" s="21">
        <f>SUM(D5:D9)</f>
        <v>7</v>
      </c>
      <c r="E10" s="19"/>
      <c r="F10" s="20"/>
      <c r="G10" s="24"/>
      <c r="H10" s="25"/>
      <c r="I10" s="25"/>
      <c r="J10" s="25"/>
    </row>
    <row r="12" ht="13.5">
      <c r="B12" t="s">
        <v>15</v>
      </c>
    </row>
    <row r="13" ht="13.5">
      <c r="B13" t="s">
        <v>18</v>
      </c>
    </row>
    <row r="14" ht="13.5">
      <c r="B14" t="s">
        <v>19</v>
      </c>
    </row>
    <row r="15" ht="13.5">
      <c r="B15" t="s">
        <v>27</v>
      </c>
    </row>
    <row r="16" ht="13.5">
      <c r="B16" t="s">
        <v>25</v>
      </c>
    </row>
    <row r="18" ht="13.5">
      <c r="B18" t="s">
        <v>6</v>
      </c>
    </row>
    <row r="19" ht="13.5">
      <c r="B19" t="s">
        <v>7</v>
      </c>
    </row>
    <row r="20" ht="13.5">
      <c r="B20" t="s">
        <v>20</v>
      </c>
    </row>
    <row r="21" ht="13.5">
      <c r="B21" t="s">
        <v>21</v>
      </c>
    </row>
    <row r="22" ht="13.5">
      <c r="B22" t="s">
        <v>22</v>
      </c>
    </row>
    <row r="23" ht="13.5">
      <c r="B23" t="s">
        <v>23</v>
      </c>
    </row>
    <row r="25" ht="13.5">
      <c r="B25" t="s">
        <v>26</v>
      </c>
    </row>
    <row r="26" ht="13.5">
      <c r="B26" t="s">
        <v>14</v>
      </c>
    </row>
    <row r="27" ht="13.5">
      <c r="B27" t="s">
        <v>9</v>
      </c>
    </row>
    <row r="29" ht="13.5">
      <c r="B29" t="s">
        <v>24</v>
      </c>
    </row>
    <row r="30" ht="13.5">
      <c r="B30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温泉熱花き研究指導センター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研究指導部</dc:creator>
  <cp:keywords/>
  <dc:description/>
  <cp:lastModifiedBy>研究指導部</cp:lastModifiedBy>
  <dcterms:created xsi:type="dcterms:W3CDTF">2002-06-05T01:01:10Z</dcterms:created>
  <dcterms:modified xsi:type="dcterms:W3CDTF">2002-06-05T02:53:23Z</dcterms:modified>
  <cp:category/>
  <cp:version/>
  <cp:contentType/>
  <cp:contentStatus/>
</cp:coreProperties>
</file>